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0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I195" i="1" s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81" i="1" l="1"/>
  <c r="L62" i="1"/>
  <c r="F62" i="1"/>
  <c r="F195" i="1"/>
  <c r="G195" i="1"/>
  <c r="H195" i="1"/>
  <c r="L195" i="1"/>
  <c r="J195" i="1"/>
  <c r="L176" i="1"/>
  <c r="F176" i="1"/>
  <c r="G176" i="1"/>
  <c r="L157" i="1"/>
  <c r="J157" i="1"/>
  <c r="I157" i="1"/>
  <c r="H157" i="1"/>
  <c r="G157" i="1"/>
  <c r="F157" i="1"/>
  <c r="G138" i="1"/>
  <c r="L138" i="1"/>
  <c r="J138" i="1"/>
  <c r="I138" i="1"/>
  <c r="H138" i="1"/>
  <c r="L119" i="1"/>
  <c r="G119" i="1"/>
  <c r="F119" i="1"/>
  <c r="L100" i="1"/>
  <c r="J100" i="1"/>
  <c r="I100" i="1"/>
  <c r="H100" i="1"/>
  <c r="G100" i="1"/>
  <c r="F100" i="1"/>
  <c r="I81" i="1"/>
  <c r="H81" i="1"/>
  <c r="G81" i="1"/>
  <c r="F81" i="1"/>
  <c r="L43" i="1"/>
  <c r="J43" i="1"/>
  <c r="I43" i="1"/>
  <c r="H43" i="1"/>
  <c r="G43" i="1"/>
  <c r="F43" i="1"/>
  <c r="I24" i="1"/>
  <c r="L24" i="1"/>
  <c r="J24" i="1"/>
  <c r="H24" i="1"/>
  <c r="J196" i="1" l="1"/>
  <c r="G196" i="1"/>
  <c r="L196" i="1"/>
  <c r="I196" i="1"/>
  <c r="H196" i="1"/>
  <c r="F196" i="1"/>
</calcChain>
</file>

<file path=xl/sharedStrings.xml><?xml version="1.0" encoding="utf-8"?>
<sst xmlns="http://schemas.openxmlformats.org/spreadsheetml/2006/main" count="317" uniqueCount="112">
  <si>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</si>
  <si>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</si>
  <si>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</si>
  <si>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</si>
  <si>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</si>
  <si>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</si>
  <si>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</si>
  <si>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</si>
  <si>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</si>
  <si>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</si>
  <si>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</si>
  <si>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</si>
  <si>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</si>
  <si>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</si>
  <si>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</si>
  <si>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</si>
  <si>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</si>
  <si>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</si>
  <si>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</si>
  <si>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</si>
  <si>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</si>
  <si>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</si>
  <si>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</si>
  <si>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</si>
  <si>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</si>
  <si>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</si>
  <si>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</si>
  <si>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</si>
  <si>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</si>
  <si>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</si>
  <si>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</si>
  <si>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</si>
  <si>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</si>
  <si>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</si>
  <si>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</si>
  <si>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</si>
  <si>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</si>
  <si>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</si>
  <si>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</si>
  <si>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геркулесовая молочная с маслом сливочным</t>
  </si>
  <si>
    <t>Какао с молоком</t>
  </si>
  <si>
    <t>Батон</t>
  </si>
  <si>
    <t>пр</t>
  </si>
  <si>
    <t>Яблоко</t>
  </si>
  <si>
    <t>Сыр твердо-мягкий порционно</t>
  </si>
  <si>
    <t>Салат из белокачанной капусты и морковью</t>
  </si>
  <si>
    <t>Суп картофельный с горохом и фрикадельками из птицы "Детские"</t>
  </si>
  <si>
    <t>Палочки мясные "Детские" запеченые</t>
  </si>
  <si>
    <t>Макаронные изделия отварные с маслом сливочным</t>
  </si>
  <si>
    <t>Чай с лимоном</t>
  </si>
  <si>
    <t>Хлеб ржано-пшеничный</t>
  </si>
  <si>
    <t>Котлета "Говяжья Школьная" запеченная</t>
  </si>
  <si>
    <t>Рис отварной с маслом сливочным</t>
  </si>
  <si>
    <t>Кофейный напиток на молоке</t>
  </si>
  <si>
    <t>Огурец соленые порциями</t>
  </si>
  <si>
    <t>Салат из свеклы на р/м</t>
  </si>
  <si>
    <t>Суп-лапша домашняя с птицей отварной</t>
  </si>
  <si>
    <t xml:space="preserve">Рыба, запеченная с овощами и сыром </t>
  </si>
  <si>
    <t>Картофельное пюре с маслом сливочныи</t>
  </si>
  <si>
    <t>Компот из сухофруктов</t>
  </si>
  <si>
    <t>Пудинг творожно-пшеничный с сахарной пудрой</t>
  </si>
  <si>
    <t>Чай с сахаром</t>
  </si>
  <si>
    <t>Джем</t>
  </si>
  <si>
    <t>Борщ со свежей капусты и картоыелем с фрикаделькой из мяса "Детская"</t>
  </si>
  <si>
    <t>Компот из свежих яблок и лимона</t>
  </si>
  <si>
    <t>Котлета "Говяжья школьная" запеченная</t>
  </si>
  <si>
    <t>Салат из свежей капусты "Молодость"</t>
  </si>
  <si>
    <t>Рассольник "Ленинградский" на бульоне</t>
  </si>
  <si>
    <t>Котлета "Куриная"</t>
  </si>
  <si>
    <t>Картофельное пюре с маслом сливочным</t>
  </si>
  <si>
    <t>Сок фруктовый</t>
  </si>
  <si>
    <t>Салат из свеклы с р/м</t>
  </si>
  <si>
    <t xml:space="preserve">Омлет натуральный </t>
  </si>
  <si>
    <t>Зеленый горошек</t>
  </si>
  <si>
    <t>Сыр порциями</t>
  </si>
  <si>
    <t>Суп картофельный с рыбными фрикадельками</t>
  </si>
  <si>
    <t>Капуста тушеная</t>
  </si>
  <si>
    <t>Компот из яблок и лимона</t>
  </si>
  <si>
    <t>Каша нречневая молочная</t>
  </si>
  <si>
    <t>Кофейный напиток</t>
  </si>
  <si>
    <t>Апельсин</t>
  </si>
  <si>
    <t>Борщ Сибирский с фосолью</t>
  </si>
  <si>
    <t>Печень тушеная в соусе</t>
  </si>
  <si>
    <t>Макаронные изделия отварные с маслом</t>
  </si>
  <si>
    <t>Напиток из яблок</t>
  </si>
  <si>
    <t>Запеканка творожно-рисовая</t>
  </si>
  <si>
    <t>Молоко сгущеное порционно</t>
  </si>
  <si>
    <t>Винегрет с р/м</t>
  </si>
  <si>
    <t>Каша "Дружба" с маслом</t>
  </si>
  <si>
    <t>Фрикаделька "Детская"</t>
  </si>
  <si>
    <t>Чай с лимоном и сахаром</t>
  </si>
  <si>
    <t>Яйцо отварное/морковь тертая с  р/м</t>
  </si>
  <si>
    <t>209/62</t>
  </si>
  <si>
    <t>Салат из капусты и моркови</t>
  </si>
  <si>
    <t>Суп картофельный с клецками</t>
  </si>
  <si>
    <t>Жаркое по домашнему</t>
  </si>
  <si>
    <t>Тефтеля "Детская"</t>
  </si>
  <si>
    <t>Какао на молоке</t>
  </si>
  <si>
    <t>Салат из свеклы с сыром</t>
  </si>
  <si>
    <t>Щи с капустой и фрикадельками из птицы</t>
  </si>
  <si>
    <t>Рыба запеченая под соусом</t>
  </si>
  <si>
    <t>Салат из капусты с солеными огурцом</t>
  </si>
  <si>
    <t>Суп картофельный с макаронами</t>
  </si>
  <si>
    <t>Каша гречневая рассыпчатая с маслом</t>
  </si>
  <si>
    <t>МБОУ Сухосолотинская ООШ</t>
  </si>
  <si>
    <t>Директор школы</t>
  </si>
  <si>
    <t>Михайлова Е.К.</t>
  </si>
  <si>
    <t>Салат из свежих огурцов и помидор</t>
  </si>
  <si>
    <t>Плов с говядины</t>
  </si>
  <si>
    <t>Котлета "Говяжья"</t>
  </si>
  <si>
    <t>Салат из капусты с морковкой</t>
  </si>
  <si>
    <t>Суп лапша с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</si>
</sst>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J191" sqref="J1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104</v>
      </c>
      <c r="D1" s="52"/>
      <c r="E1" s="52"/>
      <c r="F1" s="12" t="s">
        <v>16</v>
      </c>
      <c r="G1" s="2" t="s">
        <v>17</v>
      </c>
      <c r="H1" s="53" t="s">
        <v>105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106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7.23</v>
      </c>
      <c r="H6" s="40">
        <v>9.81</v>
      </c>
      <c r="I6" s="40">
        <v>28.8</v>
      </c>
      <c r="J6" s="40">
        <v>232.41</v>
      </c>
      <c r="K6" s="41">
        <v>173</v>
      </c>
      <c r="L6" s="40">
        <v>13.81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20</v>
      </c>
      <c r="G7" s="43">
        <v>4.5999999999999996</v>
      </c>
      <c r="H7" s="43">
        <v>6.8</v>
      </c>
      <c r="I7" s="43">
        <v>0.02</v>
      </c>
      <c r="J7" s="43">
        <v>79.84</v>
      </c>
      <c r="K7" s="44">
        <v>15</v>
      </c>
      <c r="L7" s="43">
        <v>12.39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11.31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42</v>
      </c>
      <c r="L9" s="43">
        <v>2.38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6.5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17.759999999999998</v>
      </c>
      <c r="H13" s="19">
        <f t="shared" si="0"/>
        <v>20.922999999999998</v>
      </c>
      <c r="I13" s="19">
        <f t="shared" si="0"/>
        <v>77.239999999999995</v>
      </c>
      <c r="J13" s="19">
        <f t="shared" si="0"/>
        <v>568.45699999999999</v>
      </c>
      <c r="K13" s="25"/>
      <c r="L13" s="19">
        <f t="shared" ref="L13" si="1">SUM(L6:L12)</f>
        <v>46.390000000000008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3.16</v>
      </c>
    </row>
    <row r="15" spans="1:12" ht="25.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4.8899999999999997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15.14</v>
      </c>
      <c r="H16" s="43">
        <v>12.2</v>
      </c>
      <c r="I16" s="43">
        <v>6</v>
      </c>
      <c r="J16" s="43">
        <v>194.56</v>
      </c>
      <c r="K16" s="44">
        <v>268</v>
      </c>
      <c r="L16" s="43">
        <v>47.13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4.71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0.26</v>
      </c>
      <c r="H18" s="43">
        <v>0.06</v>
      </c>
      <c r="I18" s="43">
        <v>15.22</v>
      </c>
      <c r="J18" s="43">
        <v>62.46</v>
      </c>
      <c r="K18" s="44">
        <v>377</v>
      </c>
      <c r="L18" s="43">
        <v>2.4500000000000002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42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29.480000000000004</v>
      </c>
      <c r="H23" s="19">
        <f t="shared" si="2"/>
        <v>20.58</v>
      </c>
      <c r="I23" s="19">
        <f t="shared" si="2"/>
        <v>93.85</v>
      </c>
      <c r="J23" s="19">
        <f t="shared" si="2"/>
        <v>678.74000000000012</v>
      </c>
      <c r="K23" s="25"/>
      <c r="L23" s="19">
        <f t="shared" ref="L23" si="3">SUM(L14:L22)</f>
        <v>65.34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47.24</v>
      </c>
      <c r="H24" s="32">
        <f t="shared" si="4"/>
        <v>41.503</v>
      </c>
      <c r="I24" s="32">
        <f t="shared" si="4"/>
        <v>171.08999999999997</v>
      </c>
      <c r="J24" s="32">
        <f t="shared" si="4"/>
        <v>1247.1970000000001</v>
      </c>
      <c r="K24" s="32"/>
      <c r="L24" s="32">
        <f t="shared" ref="L24" si="5">L13+L23</f>
        <v>111.73000000000002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90</v>
      </c>
      <c r="G25" s="40">
        <v>16.649999999999999</v>
      </c>
      <c r="H25" s="40">
        <v>23.28</v>
      </c>
      <c r="I25" s="40">
        <v>4.29</v>
      </c>
      <c r="J25" s="40">
        <v>293.23</v>
      </c>
      <c r="K25" s="41">
        <v>268</v>
      </c>
      <c r="L25" s="40">
        <v>47.12</v>
      </c>
    </row>
    <row r="26" spans="1:12" ht="15" x14ac:dyDescent="0.25">
      <c r="A26" s="14"/>
      <c r="B26" s="15"/>
      <c r="C26" s="11"/>
      <c r="D26" s="6"/>
      <c r="E26" s="42" t="s">
        <v>52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209.85</v>
      </c>
      <c r="K26" s="44">
        <v>304</v>
      </c>
      <c r="L26" s="43">
        <v>6.72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3.17</v>
      </c>
      <c r="H27" s="43">
        <v>2.68</v>
      </c>
      <c r="I27" s="43">
        <v>15.95</v>
      </c>
      <c r="J27" s="43">
        <v>100.6</v>
      </c>
      <c r="K27" s="44">
        <v>379</v>
      </c>
      <c r="L27" s="43">
        <v>11.52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42</v>
      </c>
      <c r="L28" s="43">
        <v>2.38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40</v>
      </c>
      <c r="G30" s="43">
        <v>0.33</v>
      </c>
      <c r="H30" s="43">
        <v>0.04</v>
      </c>
      <c r="I30" s="43">
        <v>1.1299999999999999</v>
      </c>
      <c r="J30" s="43">
        <v>6.23</v>
      </c>
      <c r="K30" s="44">
        <v>70</v>
      </c>
      <c r="L30" s="43">
        <v>3.01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25.879999999999995</v>
      </c>
      <c r="H32" s="19">
        <f t="shared" ref="H32" si="7">SUM(H25:H31)</f>
        <v>31.583000000000002</v>
      </c>
      <c r="I32" s="19">
        <f t="shared" ref="I32" si="8">SUM(I25:I31)</f>
        <v>71.17</v>
      </c>
      <c r="J32" s="19">
        <f t="shared" ref="J32:L32" si="9">SUM(J25:J31)</f>
        <v>672.41700000000003</v>
      </c>
      <c r="K32" s="25"/>
      <c r="L32" s="19">
        <f t="shared" si="9"/>
        <v>70.75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0.86</v>
      </c>
      <c r="H33" s="43">
        <v>3.05</v>
      </c>
      <c r="I33" s="43">
        <v>5.13</v>
      </c>
      <c r="J33" s="43">
        <v>51.41</v>
      </c>
      <c r="K33" s="44">
        <v>52</v>
      </c>
      <c r="L33" s="43">
        <v>2.68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6.9</v>
      </c>
      <c r="H34" s="43">
        <v>6.95</v>
      </c>
      <c r="I34" s="43">
        <v>17.760000000000002</v>
      </c>
      <c r="J34" s="43">
        <v>165.19</v>
      </c>
      <c r="K34" s="44">
        <v>113</v>
      </c>
      <c r="L34" s="43">
        <v>10.19</v>
      </c>
    </row>
    <row r="35" spans="1:12" ht="15" x14ac:dyDescent="0.25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18.18</v>
      </c>
      <c r="H35" s="43">
        <v>10.86</v>
      </c>
      <c r="I35" s="43">
        <v>1.87</v>
      </c>
      <c r="J35" s="43">
        <v>177.98</v>
      </c>
      <c r="K35" s="44">
        <v>232</v>
      </c>
      <c r="L35" s="43">
        <v>27.93</v>
      </c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3.29</v>
      </c>
      <c r="H36" s="43">
        <v>7.06</v>
      </c>
      <c r="I36" s="43">
        <v>22.21</v>
      </c>
      <c r="J36" s="43">
        <v>165.54</v>
      </c>
      <c r="K36" s="44">
        <v>312</v>
      </c>
      <c r="L36" s="43">
        <v>7.82</v>
      </c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0.22</v>
      </c>
      <c r="H37" s="43">
        <v>0</v>
      </c>
      <c r="I37" s="43">
        <v>24.42</v>
      </c>
      <c r="J37" s="43">
        <v>98.56</v>
      </c>
      <c r="K37" s="44">
        <v>349</v>
      </c>
      <c r="L37" s="43">
        <v>4.01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42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32.089999999999996</v>
      </c>
      <c r="H42" s="19">
        <f t="shared" ref="H42" si="11">SUM(H33:H41)</f>
        <v>28.4</v>
      </c>
      <c r="I42" s="19">
        <f t="shared" ref="I42" si="12">SUM(I33:I41)</f>
        <v>85.07</v>
      </c>
      <c r="J42" s="19">
        <f t="shared" ref="J42:L42" si="13">SUM(J33:J41)</f>
        <v>728.28000000000009</v>
      </c>
      <c r="K42" s="25"/>
      <c r="L42" s="19">
        <f t="shared" si="13"/>
        <v>55.629999999999995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57.969999999999992</v>
      </c>
      <c r="H43" s="32">
        <f t="shared" ref="H43" si="15">H32+H42</f>
        <v>59.983000000000004</v>
      </c>
      <c r="I43" s="32">
        <f t="shared" ref="I43" si="16">I32+I42</f>
        <v>156.24</v>
      </c>
      <c r="J43" s="32">
        <f t="shared" ref="J43:L43" si="17">J32+J42</f>
        <v>1400.6970000000001</v>
      </c>
      <c r="K43" s="32"/>
      <c r="L43" s="32">
        <f t="shared" si="17"/>
        <v>126.38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170</v>
      </c>
      <c r="G44" s="40">
        <v>14.92</v>
      </c>
      <c r="H44" s="40">
        <v>14.38</v>
      </c>
      <c r="I44" s="40">
        <v>31.51</v>
      </c>
      <c r="J44" s="40">
        <v>315.14</v>
      </c>
      <c r="K44" s="41">
        <v>222</v>
      </c>
      <c r="L44" s="40">
        <v>37.090000000000003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1.55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42</v>
      </c>
      <c r="L47" s="43">
        <v>2.38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62</v>
      </c>
      <c r="F49" s="43">
        <v>20</v>
      </c>
      <c r="G49" s="43">
        <v>0.1</v>
      </c>
      <c r="H49" s="43">
        <v>0</v>
      </c>
      <c r="I49" s="43">
        <v>14.3</v>
      </c>
      <c r="J49" s="43">
        <v>57.6</v>
      </c>
      <c r="K49" s="44" t="s">
        <v>42</v>
      </c>
      <c r="L49" s="43">
        <v>7.28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17.25</v>
      </c>
      <c r="H51" s="19">
        <f t="shared" ref="H51" si="19">SUM(H44:H50)</f>
        <v>14.643000000000001</v>
      </c>
      <c r="I51" s="19">
        <f t="shared" ref="I51" si="20">SUM(I44:I50)</f>
        <v>73.94</v>
      </c>
      <c r="J51" s="19">
        <f t="shared" ref="J51:L51" si="21">SUM(J44:J50)</f>
        <v>496.53700000000003</v>
      </c>
      <c r="K51" s="25"/>
      <c r="L51" s="19">
        <f t="shared" si="21"/>
        <v>48.300000000000004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0.77</v>
      </c>
      <c r="H52" s="43">
        <v>2.04</v>
      </c>
      <c r="I52" s="43">
        <v>2.2599999999999998</v>
      </c>
      <c r="J52" s="43">
        <v>30.48</v>
      </c>
      <c r="K52" s="44">
        <v>29</v>
      </c>
      <c r="L52" s="43">
        <v>4.33</v>
      </c>
    </row>
    <row r="53" spans="1:12" ht="25.5" x14ac:dyDescent="0.25">
      <c r="A53" s="23"/>
      <c r="B53" s="15"/>
      <c r="C53" s="11"/>
      <c r="D53" s="7" t="s">
        <v>27</v>
      </c>
      <c r="E53" s="42" t="s">
        <v>63</v>
      </c>
      <c r="F53" s="43">
        <v>210</v>
      </c>
      <c r="G53" s="43">
        <v>1.89</v>
      </c>
      <c r="H53" s="43">
        <v>2.4300000000000002</v>
      </c>
      <c r="I53" s="43">
        <v>9.34</v>
      </c>
      <c r="J53" s="43">
        <v>66.790000000000006</v>
      </c>
      <c r="K53" s="44">
        <v>82</v>
      </c>
      <c r="L53" s="43">
        <v>4.45</v>
      </c>
    </row>
    <row r="54" spans="1:12" ht="15" x14ac:dyDescent="0.25">
      <c r="A54" s="23"/>
      <c r="B54" s="15"/>
      <c r="C54" s="11"/>
      <c r="D54" s="7" t="s">
        <v>28</v>
      </c>
      <c r="E54" s="42" t="s">
        <v>108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50.58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5.81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42</v>
      </c>
      <c r="L58" s="43">
        <v>2.74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27.82</v>
      </c>
      <c r="H61" s="19">
        <f t="shared" ref="H61" si="23">SUM(H52:H60)</f>
        <v>31.25</v>
      </c>
      <c r="I61" s="19">
        <f t="shared" ref="I61" si="24">SUM(I52:I60)</f>
        <v>100.41</v>
      </c>
      <c r="J61" s="19">
        <f t="shared" ref="J61:L61" si="25">SUM(J52:J60)</f>
        <v>794.0100000000001</v>
      </c>
      <c r="K61" s="25"/>
      <c r="L61" s="19">
        <f t="shared" si="25"/>
        <v>67.91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1180</v>
      </c>
      <c r="G62" s="32">
        <f t="shared" ref="G62" si="26">G51+G61</f>
        <v>45.07</v>
      </c>
      <c r="H62" s="32">
        <f t="shared" ref="H62" si="27">H51+H61</f>
        <v>45.893000000000001</v>
      </c>
      <c r="I62" s="32">
        <f t="shared" ref="I62" si="28">I51+I61</f>
        <v>174.35</v>
      </c>
      <c r="J62" s="32">
        <f t="shared" ref="J62:L62" si="29">J51+J61</f>
        <v>1290.547</v>
      </c>
      <c r="K62" s="32"/>
      <c r="L62" s="32">
        <f t="shared" si="29"/>
        <v>116.21000000000001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16.649999999999999</v>
      </c>
      <c r="H63" s="40">
        <v>23.28</v>
      </c>
      <c r="I63" s="40">
        <v>4.29</v>
      </c>
      <c r="J63" s="40">
        <v>293.23</v>
      </c>
      <c r="K63" s="41">
        <v>268</v>
      </c>
      <c r="L63" s="40">
        <v>47.12</v>
      </c>
    </row>
    <row r="64" spans="1:12" ht="15" x14ac:dyDescent="0.25">
      <c r="A64" s="23"/>
      <c r="B64" s="15"/>
      <c r="C64" s="11"/>
      <c r="D64" s="6"/>
      <c r="E64" s="42" t="s">
        <v>48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4.7300000000000004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2.27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42</v>
      </c>
      <c r="L66" s="43">
        <v>2.38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24.64</v>
      </c>
      <c r="H70" s="19">
        <f t="shared" ref="H70" si="31">SUM(H63:H69)</f>
        <v>26.983000000000001</v>
      </c>
      <c r="I70" s="19">
        <f t="shared" ref="I70" si="32">SUM(I63:I69)</f>
        <v>69.08</v>
      </c>
      <c r="J70" s="19">
        <f t="shared" ref="J70:L70" si="33">SUM(J63:J69)</f>
        <v>617.66700000000003</v>
      </c>
      <c r="K70" s="25"/>
      <c r="L70" s="19">
        <f t="shared" si="33"/>
        <v>56.5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0.9</v>
      </c>
      <c r="H71" s="43">
        <v>3.1</v>
      </c>
      <c r="I71" s="43">
        <v>5.6</v>
      </c>
      <c r="J71" s="43">
        <v>53.9</v>
      </c>
      <c r="K71" s="44">
        <v>45</v>
      </c>
      <c r="L71" s="43">
        <v>3.16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5.75</v>
      </c>
    </row>
    <row r="73" spans="1:12" ht="15" x14ac:dyDescent="0.25">
      <c r="A73" s="23"/>
      <c r="B73" s="15"/>
      <c r="C73" s="11"/>
      <c r="D73" s="7" t="s">
        <v>28</v>
      </c>
      <c r="E73" s="42" t="s">
        <v>109</v>
      </c>
      <c r="F73" s="43">
        <v>90</v>
      </c>
      <c r="G73" s="43">
        <v>13.72</v>
      </c>
      <c r="H73" s="43">
        <v>5.2</v>
      </c>
      <c r="I73" s="43">
        <v>9.1</v>
      </c>
      <c r="J73" s="43">
        <v>138.41999999999999</v>
      </c>
      <c r="K73" s="44">
        <v>295</v>
      </c>
      <c r="L73" s="43">
        <v>47.94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3.29</v>
      </c>
      <c r="H74" s="43">
        <v>7.06</v>
      </c>
      <c r="I74" s="43">
        <v>22.21</v>
      </c>
      <c r="J74" s="43">
        <v>165.54</v>
      </c>
      <c r="K74" s="44">
        <v>312</v>
      </c>
      <c r="L74" s="43">
        <v>7.82</v>
      </c>
    </row>
    <row r="75" spans="1:12" ht="15" x14ac:dyDescent="0.25">
      <c r="A75" s="23"/>
      <c r="B75" s="15"/>
      <c r="C75" s="11"/>
      <c r="D75" s="7" t="s">
        <v>30</v>
      </c>
      <c r="E75" s="42" t="s">
        <v>70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15.6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42</v>
      </c>
      <c r="L77" s="43">
        <v>2.54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23.63</v>
      </c>
      <c r="H80" s="19">
        <f t="shared" ref="H80" si="35">SUM(H71:H79)</f>
        <v>20.939999999999998</v>
      </c>
      <c r="I80" s="19">
        <f t="shared" ref="I80" si="36">SUM(I71:I79)</f>
        <v>84.389999999999986</v>
      </c>
      <c r="J80" s="19">
        <f t="shared" ref="J80:L80" si="37">SUM(J71:J79)</f>
        <v>621.01</v>
      </c>
      <c r="K80" s="25"/>
      <c r="L80" s="19">
        <f t="shared" si="37"/>
        <v>82.809999999999988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48.269999999999996</v>
      </c>
      <c r="H81" s="32">
        <f t="shared" ref="H81" si="39">H70+H80</f>
        <v>47.923000000000002</v>
      </c>
      <c r="I81" s="32">
        <f t="shared" ref="I81" si="40">I70+I80</f>
        <v>153.46999999999997</v>
      </c>
      <c r="J81" s="32">
        <f t="shared" ref="J81:L81" si="41">J70+J80</f>
        <v>1238.6770000000001</v>
      </c>
      <c r="K81" s="32"/>
      <c r="L81" s="32">
        <f t="shared" si="41"/>
        <v>139.31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8.4</v>
      </c>
      <c r="H82" s="40">
        <v>10.8</v>
      </c>
      <c r="I82" s="40">
        <v>38.4</v>
      </c>
      <c r="J82" s="40">
        <v>283.89999999999998</v>
      </c>
      <c r="K82" s="41">
        <v>210</v>
      </c>
      <c r="L82" s="40">
        <v>20.78</v>
      </c>
    </row>
    <row r="83" spans="1:12" ht="15" x14ac:dyDescent="0.25">
      <c r="A83" s="23"/>
      <c r="B83" s="15"/>
      <c r="C83" s="11"/>
      <c r="D83" s="6"/>
      <c r="E83" s="42" t="s">
        <v>73</v>
      </c>
      <c r="F83" s="43">
        <v>20</v>
      </c>
      <c r="G83" s="43">
        <v>1.1000000000000001</v>
      </c>
      <c r="H83" s="43">
        <v>0.2</v>
      </c>
      <c r="I83" s="43">
        <v>18.399999999999999</v>
      </c>
      <c r="J83" s="43">
        <v>79.599999999999994</v>
      </c>
      <c r="K83" s="44">
        <v>131</v>
      </c>
      <c r="L83" s="43">
        <v>9.6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>
        <v>376</v>
      </c>
      <c r="L84" s="43">
        <v>1.37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42</v>
      </c>
      <c r="L85" s="43">
        <v>2.38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5.4</v>
      </c>
      <c r="H86" s="43">
        <v>4.4000000000000004</v>
      </c>
      <c r="I86" s="43">
        <v>8.8000000000000007</v>
      </c>
      <c r="J86" s="43">
        <v>96.4</v>
      </c>
      <c r="K86" s="44">
        <v>338</v>
      </c>
      <c r="L86" s="43">
        <v>6.5</v>
      </c>
    </row>
    <row r="87" spans="1:12" ht="15" x14ac:dyDescent="0.25">
      <c r="A87" s="23"/>
      <c r="B87" s="15"/>
      <c r="C87" s="11"/>
      <c r="D87" s="6"/>
      <c r="E87" s="42" t="s">
        <v>74</v>
      </c>
      <c r="F87" s="43">
        <v>20</v>
      </c>
      <c r="G87" s="43">
        <v>1.3</v>
      </c>
      <c r="H87" s="43">
        <v>0.3</v>
      </c>
      <c r="I87" s="43">
        <v>6.7</v>
      </c>
      <c r="J87" s="43">
        <v>34.1</v>
      </c>
      <c r="K87" s="44">
        <v>15</v>
      </c>
      <c r="L87" s="43">
        <v>11.8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18.53</v>
      </c>
      <c r="H89" s="19">
        <f t="shared" ref="H89" si="43">SUM(H82:H88)</f>
        <v>15.913</v>
      </c>
      <c r="I89" s="19">
        <f t="shared" ref="I89" si="44">SUM(I82:I88)</f>
        <v>92.12</v>
      </c>
      <c r="J89" s="19">
        <f t="shared" ref="J89:L89" si="45">SUM(J82:J88)</f>
        <v>584.40700000000004</v>
      </c>
      <c r="K89" s="25"/>
      <c r="L89" s="19">
        <f t="shared" si="45"/>
        <v>52.430000000000007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71</v>
      </c>
      <c r="F90" s="43">
        <v>60</v>
      </c>
      <c r="G90" s="43">
        <v>1.3</v>
      </c>
      <c r="H90" s="43">
        <v>4.2</v>
      </c>
      <c r="I90" s="43">
        <v>6.8</v>
      </c>
      <c r="J90" s="43">
        <v>71.400000000000006</v>
      </c>
      <c r="K90" s="44">
        <v>52</v>
      </c>
      <c r="L90" s="43">
        <v>2.68</v>
      </c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230</v>
      </c>
      <c r="G91" s="43">
        <v>4.7</v>
      </c>
      <c r="H91" s="43">
        <v>5.6</v>
      </c>
      <c r="I91" s="43">
        <v>5.7</v>
      </c>
      <c r="J91" s="43">
        <v>92.2</v>
      </c>
      <c r="K91" s="44">
        <v>106</v>
      </c>
      <c r="L91" s="43">
        <v>10.43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13.7</v>
      </c>
      <c r="H92" s="43">
        <v>13.1</v>
      </c>
      <c r="I92" s="43">
        <v>12.4</v>
      </c>
      <c r="J92" s="43">
        <v>221.3</v>
      </c>
      <c r="K92" s="44">
        <v>295</v>
      </c>
      <c r="L92" s="43">
        <v>47.94</v>
      </c>
    </row>
    <row r="93" spans="1:12" ht="15" x14ac:dyDescent="0.25">
      <c r="A93" s="23"/>
      <c r="B93" s="15"/>
      <c r="C93" s="11"/>
      <c r="D93" s="7" t="s">
        <v>29</v>
      </c>
      <c r="E93" s="42" t="s">
        <v>76</v>
      </c>
      <c r="F93" s="43">
        <v>180</v>
      </c>
      <c r="G93" s="43">
        <v>3.7</v>
      </c>
      <c r="H93" s="43">
        <v>4.8</v>
      </c>
      <c r="I93" s="43">
        <v>36.5</v>
      </c>
      <c r="J93" s="43">
        <v>203.5</v>
      </c>
      <c r="K93" s="44">
        <v>139</v>
      </c>
      <c r="L93" s="43">
        <v>11.04</v>
      </c>
    </row>
    <row r="94" spans="1:12" ht="15" x14ac:dyDescent="0.25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>
        <v>342</v>
      </c>
      <c r="L94" s="43">
        <v>5.81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42</v>
      </c>
      <c r="L96" s="43">
        <v>2.54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26.54</v>
      </c>
      <c r="H99" s="19">
        <f t="shared" ref="H99" si="47">SUM(H90:H98)</f>
        <v>28.18</v>
      </c>
      <c r="I99" s="19">
        <f t="shared" ref="I99" si="48">SUM(I90:I98)</f>
        <v>94.88</v>
      </c>
      <c r="J99" s="19">
        <f t="shared" ref="J99:L99" si="49">SUM(J90:J98)</f>
        <v>739.00000000000011</v>
      </c>
      <c r="K99" s="25"/>
      <c r="L99" s="19">
        <f t="shared" si="49"/>
        <v>80.440000000000012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45.07</v>
      </c>
      <c r="H100" s="32">
        <f t="shared" ref="H100" si="51">H89+H99</f>
        <v>44.093000000000004</v>
      </c>
      <c r="I100" s="32">
        <f t="shared" ref="I100" si="52">I89+I99</f>
        <v>187</v>
      </c>
      <c r="J100" s="32">
        <f t="shared" ref="J100:L100" si="53">J89+J99</f>
        <v>1323.4070000000002</v>
      </c>
      <c r="K100" s="32"/>
      <c r="L100" s="32">
        <f t="shared" si="53"/>
        <v>132.87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8.3000000000000007</v>
      </c>
      <c r="H101" s="40">
        <v>10.199999999999999</v>
      </c>
      <c r="I101" s="40">
        <v>37.6</v>
      </c>
      <c r="J101" s="40">
        <v>274.89999999999998</v>
      </c>
      <c r="K101" s="41">
        <v>173</v>
      </c>
      <c r="L101" s="40">
        <v>19.760000000000002</v>
      </c>
    </row>
    <row r="102" spans="1:12" ht="15" x14ac:dyDescent="0.25">
      <c r="A102" s="23"/>
      <c r="B102" s="15"/>
      <c r="C102" s="11"/>
      <c r="D102" s="6"/>
      <c r="E102" s="42" t="s">
        <v>74</v>
      </c>
      <c r="F102" s="43">
        <v>20</v>
      </c>
      <c r="G102" s="43">
        <v>5.4</v>
      </c>
      <c r="H102" s="43">
        <v>4.4000000000000004</v>
      </c>
      <c r="I102" s="43">
        <v>8.8000000000000007</v>
      </c>
      <c r="J102" s="43">
        <v>96.4</v>
      </c>
      <c r="K102" s="44">
        <v>15</v>
      </c>
      <c r="L102" s="43">
        <v>11.8</v>
      </c>
    </row>
    <row r="103" spans="1:12" ht="15" x14ac:dyDescent="0.2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>
        <v>379</v>
      </c>
      <c r="L103" s="43">
        <v>11.52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42</v>
      </c>
      <c r="L104" s="43">
        <v>2.38</v>
      </c>
    </row>
    <row r="105" spans="1:12" ht="15" x14ac:dyDescent="0.25">
      <c r="A105" s="23"/>
      <c r="B105" s="15"/>
      <c r="C105" s="11"/>
      <c r="D105" s="7" t="s">
        <v>24</v>
      </c>
      <c r="E105" s="42" t="s">
        <v>80</v>
      </c>
      <c r="F105" s="43">
        <v>200</v>
      </c>
      <c r="G105" s="43">
        <v>1.3</v>
      </c>
      <c r="H105" s="43">
        <v>0.3</v>
      </c>
      <c r="I105" s="43">
        <v>6.7</v>
      </c>
      <c r="J105" s="43">
        <v>34.1</v>
      </c>
      <c r="K105" s="44">
        <v>338</v>
      </c>
      <c r="L105" s="43">
        <v>30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17.330000000000002</v>
      </c>
      <c r="H108" s="19">
        <f t="shared" si="54"/>
        <v>15.113</v>
      </c>
      <c r="I108" s="19">
        <f t="shared" si="54"/>
        <v>72.920000000000016</v>
      </c>
      <c r="J108" s="19">
        <f t="shared" si="54"/>
        <v>495.80699999999996</v>
      </c>
      <c r="K108" s="25"/>
      <c r="L108" s="19">
        <f t="shared" ref="L108" si="55">SUM(L101:L107)</f>
        <v>75.460000000000008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0.6</v>
      </c>
      <c r="H109" s="43">
        <v>5.3</v>
      </c>
      <c r="I109" s="43">
        <v>4.0999999999999996</v>
      </c>
      <c r="J109" s="43">
        <v>67.099999999999994</v>
      </c>
      <c r="K109" s="44">
        <v>29</v>
      </c>
      <c r="L109" s="43">
        <v>3.16</v>
      </c>
    </row>
    <row r="110" spans="1:12" ht="15" x14ac:dyDescent="0.2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4.7</v>
      </c>
      <c r="H110" s="43">
        <v>5.7</v>
      </c>
      <c r="I110" s="43">
        <v>10.1</v>
      </c>
      <c r="J110" s="43">
        <v>110.4</v>
      </c>
      <c r="K110" s="44">
        <v>82</v>
      </c>
      <c r="L110" s="43">
        <v>6.83</v>
      </c>
    </row>
    <row r="111" spans="1:12" ht="15" x14ac:dyDescent="0.25">
      <c r="A111" s="23"/>
      <c r="B111" s="15"/>
      <c r="C111" s="11"/>
      <c r="D111" s="7" t="s">
        <v>28</v>
      </c>
      <c r="E111" s="42" t="s">
        <v>82</v>
      </c>
      <c r="F111" s="43">
        <v>90</v>
      </c>
      <c r="G111" s="43">
        <v>28.9</v>
      </c>
      <c r="H111" s="43">
        <v>2.1</v>
      </c>
      <c r="I111" s="43">
        <v>1</v>
      </c>
      <c r="J111" s="43">
        <v>139.30000000000001</v>
      </c>
      <c r="K111" s="44">
        <v>261</v>
      </c>
      <c r="L111" s="43">
        <v>28.39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>
        <v>203</v>
      </c>
      <c r="L112" s="43">
        <v>4.71</v>
      </c>
    </row>
    <row r="113" spans="1:12" ht="15" x14ac:dyDescent="0.25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2.25</v>
      </c>
      <c r="H113" s="43">
        <v>0.87</v>
      </c>
      <c r="I113" s="43">
        <v>15.4</v>
      </c>
      <c r="J113" s="43">
        <v>20</v>
      </c>
      <c r="K113" s="44">
        <v>348</v>
      </c>
      <c r="L113" s="43">
        <v>4.01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42</v>
      </c>
      <c r="L115" s="43">
        <v>2.54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44.489999999999995</v>
      </c>
      <c r="H118" s="19">
        <f t="shared" si="56"/>
        <v>19.350000000000001</v>
      </c>
      <c r="I118" s="19">
        <f t="shared" si="56"/>
        <v>77.08</v>
      </c>
      <c r="J118" s="19">
        <f t="shared" si="56"/>
        <v>603.20000000000005</v>
      </c>
      <c r="K118" s="25"/>
      <c r="L118" s="19">
        <f t="shared" ref="L118" si="57">SUM(L109:L117)</f>
        <v>49.64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1400</v>
      </c>
      <c r="G119" s="32">
        <f t="shared" ref="G119" si="58">G108+G118</f>
        <v>61.819999999999993</v>
      </c>
      <c r="H119" s="32">
        <f t="shared" ref="H119" si="59">H108+H118</f>
        <v>34.463000000000001</v>
      </c>
      <c r="I119" s="32">
        <f t="shared" ref="I119" si="60">I108+I118</f>
        <v>150</v>
      </c>
      <c r="J119" s="32">
        <f t="shared" ref="J119:L119" si="61">J108+J118</f>
        <v>1099.0070000000001</v>
      </c>
      <c r="K119" s="32"/>
      <c r="L119" s="32">
        <f t="shared" si="61"/>
        <v>125.10000000000001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170</v>
      </c>
      <c r="G120" s="40">
        <v>10.5</v>
      </c>
      <c r="H120" s="40">
        <v>9.1</v>
      </c>
      <c r="I120" s="40">
        <v>38.1</v>
      </c>
      <c r="J120" s="40">
        <v>276.89999999999998</v>
      </c>
      <c r="K120" s="41">
        <v>223</v>
      </c>
      <c r="L120" s="40">
        <v>41.07</v>
      </c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30</v>
      </c>
      <c r="G121" s="43">
        <v>5.4</v>
      </c>
      <c r="H121" s="43">
        <v>4.4000000000000004</v>
      </c>
      <c r="I121" s="43">
        <v>8.8000000000000007</v>
      </c>
      <c r="J121" s="43">
        <v>96.4</v>
      </c>
      <c r="K121" s="44" t="s">
        <v>42</v>
      </c>
      <c r="L121" s="43">
        <v>11.1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3.5</v>
      </c>
      <c r="H122" s="43">
        <v>3.7</v>
      </c>
      <c r="I122" s="43">
        <v>25.5</v>
      </c>
      <c r="J122" s="43">
        <v>149.30000000000001</v>
      </c>
      <c r="K122" s="44">
        <v>382</v>
      </c>
      <c r="L122" s="43">
        <v>9.01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42</v>
      </c>
      <c r="L123" s="43">
        <v>2.38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>
        <v>338</v>
      </c>
      <c r="L124" s="43">
        <v>6.5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21.83</v>
      </c>
      <c r="H127" s="19">
        <f t="shared" si="62"/>
        <v>17.812999999999999</v>
      </c>
      <c r="I127" s="19">
        <f t="shared" si="62"/>
        <v>95.320000000000007</v>
      </c>
      <c r="J127" s="19">
        <f t="shared" si="62"/>
        <v>629.50699999999983</v>
      </c>
      <c r="K127" s="25"/>
      <c r="L127" s="19">
        <f t="shared" ref="L127" si="63">SUM(L120:L126)</f>
        <v>70.06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1.3</v>
      </c>
      <c r="H128" s="43">
        <v>4.7</v>
      </c>
      <c r="I128" s="43">
        <v>7.3</v>
      </c>
      <c r="J128" s="43">
        <v>78</v>
      </c>
      <c r="K128" s="44">
        <v>67</v>
      </c>
      <c r="L128" s="43">
        <v>7.31</v>
      </c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210</v>
      </c>
      <c r="G129" s="43">
        <v>4.7</v>
      </c>
      <c r="H129" s="43">
        <v>5.8</v>
      </c>
      <c r="I129" s="43">
        <v>13.6</v>
      </c>
      <c r="J129" s="43">
        <v>125.5</v>
      </c>
      <c r="K129" s="44">
        <v>113</v>
      </c>
      <c r="L129" s="43">
        <v>9.93</v>
      </c>
    </row>
    <row r="130" spans="1:12" ht="15" x14ac:dyDescent="0.25">
      <c r="A130" s="14"/>
      <c r="B130" s="15"/>
      <c r="C130" s="11"/>
      <c r="D130" s="7" t="s">
        <v>28</v>
      </c>
      <c r="E130" s="42" t="s">
        <v>47</v>
      </c>
      <c r="F130" s="43">
        <v>90</v>
      </c>
      <c r="G130" s="43">
        <v>15.14</v>
      </c>
      <c r="H130" s="43">
        <v>12.2</v>
      </c>
      <c r="I130" s="43">
        <v>6</v>
      </c>
      <c r="J130" s="43">
        <v>194.56</v>
      </c>
      <c r="K130" s="44">
        <v>268</v>
      </c>
      <c r="L130" s="43">
        <v>47.13</v>
      </c>
    </row>
    <row r="131" spans="1:12" ht="15" x14ac:dyDescent="0.25">
      <c r="A131" s="14"/>
      <c r="B131" s="15"/>
      <c r="C131" s="11"/>
      <c r="D131" s="7" t="s">
        <v>29</v>
      </c>
      <c r="E131" s="42" t="s">
        <v>76</v>
      </c>
      <c r="F131" s="43">
        <v>180</v>
      </c>
      <c r="G131" s="43">
        <v>3.7</v>
      </c>
      <c r="H131" s="43">
        <v>4.8</v>
      </c>
      <c r="I131" s="43">
        <v>36.5</v>
      </c>
      <c r="J131" s="43">
        <v>203.5</v>
      </c>
      <c r="K131" s="44">
        <v>139</v>
      </c>
      <c r="L131" s="43">
        <v>11.04</v>
      </c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0.4</v>
      </c>
      <c r="H132" s="43">
        <v>0.4</v>
      </c>
      <c r="I132" s="43">
        <v>9.8000000000000007</v>
      </c>
      <c r="J132" s="43">
        <v>42</v>
      </c>
      <c r="K132" s="44">
        <v>349</v>
      </c>
      <c r="L132" s="43">
        <v>3.51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42</v>
      </c>
      <c r="L134" s="43">
        <v>2.74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27.88</v>
      </c>
      <c r="H137" s="19">
        <f t="shared" si="64"/>
        <v>28.38</v>
      </c>
      <c r="I137" s="19">
        <f t="shared" si="64"/>
        <v>86.88</v>
      </c>
      <c r="J137" s="19">
        <f t="shared" si="64"/>
        <v>713.16</v>
      </c>
      <c r="K137" s="25"/>
      <c r="L137" s="19">
        <f t="shared" ref="L137" si="65">SUM(L128:L136)</f>
        <v>81.66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49.709999999999994</v>
      </c>
      <c r="H138" s="32">
        <f t="shared" ref="H138" si="67">H127+H137</f>
        <v>46.192999999999998</v>
      </c>
      <c r="I138" s="32">
        <f t="shared" ref="I138" si="68">I127+I137</f>
        <v>182.2</v>
      </c>
      <c r="J138" s="32">
        <f t="shared" ref="J138:L138" si="69">J127+J137</f>
        <v>1342.6669999999999</v>
      </c>
      <c r="K138" s="32"/>
      <c r="L138" s="32">
        <f t="shared" si="69"/>
        <v>151.72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150</v>
      </c>
      <c r="G139" s="40">
        <v>8.1999999999999993</v>
      </c>
      <c r="H139" s="40">
        <v>9.1999999999999993</v>
      </c>
      <c r="I139" s="40">
        <v>38.6</v>
      </c>
      <c r="J139" s="40">
        <v>270.3</v>
      </c>
      <c r="K139" s="41">
        <v>175</v>
      </c>
      <c r="L139" s="40">
        <v>5.14</v>
      </c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90</v>
      </c>
      <c r="G140" s="43">
        <v>10.88</v>
      </c>
      <c r="H140" s="43">
        <v>11.45</v>
      </c>
      <c r="I140" s="43">
        <v>10.28</v>
      </c>
      <c r="J140" s="43">
        <v>187.72</v>
      </c>
      <c r="K140" s="44">
        <v>280</v>
      </c>
      <c r="L140" s="43">
        <v>37.270000000000003</v>
      </c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>
        <v>377</v>
      </c>
      <c r="L141" s="43">
        <v>2.27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42</v>
      </c>
      <c r="L142" s="43">
        <v>2.38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91</v>
      </c>
      <c r="F144" s="43">
        <v>60</v>
      </c>
      <c r="G144" s="43">
        <v>1.3</v>
      </c>
      <c r="H144" s="43">
        <v>0.3</v>
      </c>
      <c r="I144" s="43">
        <v>6.7</v>
      </c>
      <c r="J144" s="43">
        <v>34.1</v>
      </c>
      <c r="K144" s="44" t="s">
        <v>92</v>
      </c>
      <c r="L144" s="43">
        <v>9.4600000000000009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22.61</v>
      </c>
      <c r="H146" s="19">
        <f t="shared" si="70"/>
        <v>21.163</v>
      </c>
      <c r="I146" s="19">
        <f t="shared" si="70"/>
        <v>75.2</v>
      </c>
      <c r="J146" s="19">
        <f t="shared" si="70"/>
        <v>581.42700000000002</v>
      </c>
      <c r="K146" s="25"/>
      <c r="L146" s="19">
        <f t="shared" ref="L146" si="71">SUM(L139:L145)</f>
        <v>56.52000000000001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>
        <v>45</v>
      </c>
      <c r="L147" s="43">
        <v>3.16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2.63</v>
      </c>
      <c r="H148" s="43">
        <v>7.5</v>
      </c>
      <c r="I148" s="43">
        <v>14.6</v>
      </c>
      <c r="J148" s="43">
        <v>70</v>
      </c>
      <c r="K148" s="44">
        <v>108</v>
      </c>
      <c r="L148" s="43">
        <v>4.42</v>
      </c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95</v>
      </c>
      <c r="F150" s="43">
        <v>240</v>
      </c>
      <c r="G150" s="43">
        <v>15.1</v>
      </c>
      <c r="H150" s="43">
        <v>14.2</v>
      </c>
      <c r="I150" s="43">
        <v>5.9</v>
      </c>
      <c r="J150" s="43">
        <v>212.9</v>
      </c>
      <c r="K150" s="44">
        <v>259</v>
      </c>
      <c r="L150" s="43">
        <v>52.5</v>
      </c>
    </row>
    <row r="151" spans="1:12" ht="15" x14ac:dyDescent="0.25">
      <c r="A151" s="23"/>
      <c r="B151" s="15"/>
      <c r="C151" s="11"/>
      <c r="D151" s="7" t="s">
        <v>30</v>
      </c>
      <c r="E151" s="42" t="s">
        <v>77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>
        <v>342</v>
      </c>
      <c r="L151" s="43">
        <v>5.82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42</v>
      </c>
      <c r="L153" s="43">
        <v>2.74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21.67</v>
      </c>
      <c r="H156" s="19">
        <f t="shared" si="72"/>
        <v>24.88</v>
      </c>
      <c r="I156" s="19">
        <f t="shared" si="72"/>
        <v>58.580000000000005</v>
      </c>
      <c r="J156" s="19">
        <f t="shared" si="72"/>
        <v>479.1</v>
      </c>
      <c r="K156" s="25"/>
      <c r="L156" s="19">
        <f t="shared" ref="L156" si="73">SUM(L147:L155)</f>
        <v>68.64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1280</v>
      </c>
      <c r="G157" s="32">
        <f t="shared" ref="G157" si="74">G146+G156</f>
        <v>44.28</v>
      </c>
      <c r="H157" s="32">
        <f t="shared" ref="H157" si="75">H146+H156</f>
        <v>46.042999999999999</v>
      </c>
      <c r="I157" s="32">
        <f t="shared" ref="I157" si="76">I146+I156</f>
        <v>133.78</v>
      </c>
      <c r="J157" s="32">
        <f t="shared" ref="J157:L157" si="77">J146+J156</f>
        <v>1060.527</v>
      </c>
      <c r="K157" s="32"/>
      <c r="L157" s="32">
        <f t="shared" si="77"/>
        <v>125.16000000000001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110</v>
      </c>
      <c r="G158" s="40">
        <v>1.1000000000000001</v>
      </c>
      <c r="H158" s="40">
        <v>0.2</v>
      </c>
      <c r="I158" s="40">
        <v>18.399999999999999</v>
      </c>
      <c r="J158" s="40">
        <v>79.599999999999994</v>
      </c>
      <c r="K158" s="41">
        <v>297</v>
      </c>
      <c r="L158" s="40">
        <v>47.12</v>
      </c>
    </row>
    <row r="159" spans="1:12" ht="15" x14ac:dyDescent="0.25">
      <c r="A159" s="23"/>
      <c r="B159" s="15"/>
      <c r="C159" s="11"/>
      <c r="D159" s="6"/>
      <c r="E159" s="42" t="s">
        <v>48</v>
      </c>
      <c r="F159" s="43">
        <v>150</v>
      </c>
      <c r="G159" s="43">
        <v>16.899999999999999</v>
      </c>
      <c r="H159" s="43">
        <v>24</v>
      </c>
      <c r="I159" s="43">
        <v>4.4000000000000004</v>
      </c>
      <c r="J159" s="43">
        <v>300.7</v>
      </c>
      <c r="K159" s="44">
        <v>203</v>
      </c>
      <c r="L159" s="43">
        <v>5.07</v>
      </c>
    </row>
    <row r="160" spans="1:12" ht="15" x14ac:dyDescent="0.25">
      <c r="A160" s="23"/>
      <c r="B160" s="15"/>
      <c r="C160" s="11"/>
      <c r="D160" s="7" t="s">
        <v>22</v>
      </c>
      <c r="E160" s="42" t="s">
        <v>97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>
        <v>382</v>
      </c>
      <c r="L160" s="43">
        <v>9.01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42</v>
      </c>
      <c r="L161" s="43">
        <v>2.38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20.330000000000002</v>
      </c>
      <c r="H165" s="19">
        <f t="shared" si="78"/>
        <v>24.413</v>
      </c>
      <c r="I165" s="19">
        <f t="shared" si="78"/>
        <v>42.62</v>
      </c>
      <c r="J165" s="19">
        <f t="shared" si="78"/>
        <v>470.70699999999994</v>
      </c>
      <c r="K165" s="25"/>
      <c r="L165" s="19">
        <f t="shared" ref="L165" si="79">SUM(L158:L164)</f>
        <v>63.58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98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44">
        <v>50</v>
      </c>
      <c r="L166" s="43">
        <v>5.67</v>
      </c>
    </row>
    <row r="167" spans="1:12" ht="15" x14ac:dyDescent="0.25">
      <c r="A167" s="23"/>
      <c r="B167" s="15"/>
      <c r="C167" s="11"/>
      <c r="D167" s="7" t="s">
        <v>27</v>
      </c>
      <c r="E167" s="42" t="s">
        <v>99</v>
      </c>
      <c r="F167" s="43">
        <v>210</v>
      </c>
      <c r="G167" s="43">
        <v>5.2</v>
      </c>
      <c r="H167" s="43">
        <v>2.8</v>
      </c>
      <c r="I167" s="43">
        <v>18.5</v>
      </c>
      <c r="J167" s="43">
        <v>119.6</v>
      </c>
      <c r="K167" s="44">
        <v>88</v>
      </c>
      <c r="L167" s="43">
        <v>4.49</v>
      </c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90</v>
      </c>
      <c r="G168" s="43">
        <v>22.1</v>
      </c>
      <c r="H168" s="43">
        <v>21.9</v>
      </c>
      <c r="I168" s="43">
        <v>13.2</v>
      </c>
      <c r="J168" s="43">
        <v>339.4</v>
      </c>
      <c r="K168" s="44">
        <v>232</v>
      </c>
      <c r="L168" s="43">
        <v>25.67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7.82</v>
      </c>
    </row>
    <row r="170" spans="1:12" ht="15" x14ac:dyDescent="0.2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0.4</v>
      </c>
      <c r="H170" s="43">
        <v>0.4</v>
      </c>
      <c r="I170" s="43">
        <v>9.8000000000000007</v>
      </c>
      <c r="J170" s="43">
        <v>42</v>
      </c>
      <c r="K170" s="44">
        <v>349</v>
      </c>
      <c r="L170" s="43">
        <v>3.51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42</v>
      </c>
      <c r="L172" s="43">
        <v>2.74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36.33</v>
      </c>
      <c r="H175" s="19">
        <f t="shared" si="80"/>
        <v>37.339999999999996</v>
      </c>
      <c r="I175" s="19">
        <f t="shared" si="80"/>
        <v>81.699999999999989</v>
      </c>
      <c r="J175" s="19">
        <f t="shared" si="80"/>
        <v>806.4799999999999</v>
      </c>
      <c r="K175" s="25"/>
      <c r="L175" s="19">
        <f t="shared" ref="L175" si="81">SUM(L166:L174)</f>
        <v>49.9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1250</v>
      </c>
      <c r="G176" s="32">
        <f t="shared" ref="G176" si="82">G165+G175</f>
        <v>56.66</v>
      </c>
      <c r="H176" s="32">
        <f t="shared" ref="H176" si="83">H165+H175</f>
        <v>61.753</v>
      </c>
      <c r="I176" s="32">
        <f t="shared" ref="I176" si="84">I165+I175</f>
        <v>124.32</v>
      </c>
      <c r="J176" s="32">
        <f t="shared" ref="J176:L176" si="85">J165+J175</f>
        <v>1277.1869999999999</v>
      </c>
      <c r="K176" s="32"/>
      <c r="L176" s="32">
        <f t="shared" si="85"/>
        <v>113.47999999999999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39.299999999999997</v>
      </c>
      <c r="H177" s="40">
        <v>14.3</v>
      </c>
      <c r="I177" s="40">
        <v>29.7</v>
      </c>
      <c r="J177" s="40">
        <v>405.6</v>
      </c>
      <c r="K177" s="41">
        <v>210</v>
      </c>
      <c r="L177" s="40">
        <v>21.87</v>
      </c>
    </row>
    <row r="178" spans="1:12" ht="15" x14ac:dyDescent="0.25">
      <c r="A178" s="23"/>
      <c r="B178" s="15"/>
      <c r="C178" s="11"/>
      <c r="D178" s="6"/>
      <c r="E178" s="42" t="s">
        <v>73</v>
      </c>
      <c r="F178" s="43">
        <v>20</v>
      </c>
      <c r="G178" s="43">
        <v>2.2999999999999998</v>
      </c>
      <c r="H178" s="43">
        <v>0.2</v>
      </c>
      <c r="I178" s="43">
        <v>14.8</v>
      </c>
      <c r="J178" s="43">
        <v>70.3</v>
      </c>
      <c r="K178" s="44">
        <v>131</v>
      </c>
      <c r="L178" s="43">
        <v>9.6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>
        <v>376</v>
      </c>
      <c r="L179" s="43">
        <v>1.37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42</v>
      </c>
      <c r="L180" s="43">
        <v>2.38</v>
      </c>
    </row>
    <row r="181" spans="1:12" ht="15" x14ac:dyDescent="0.25">
      <c r="A181" s="23"/>
      <c r="B181" s="15"/>
      <c r="C181" s="11"/>
      <c r="D181" s="7" t="s">
        <v>24</v>
      </c>
      <c r="E181" s="42" t="s">
        <v>80</v>
      </c>
      <c r="F181" s="43">
        <v>100</v>
      </c>
      <c r="G181" s="43">
        <v>5.4</v>
      </c>
      <c r="H181" s="43">
        <v>4.4000000000000004</v>
      </c>
      <c r="I181" s="43">
        <v>8.8000000000000007</v>
      </c>
      <c r="J181" s="43">
        <v>96.4</v>
      </c>
      <c r="K181" s="44">
        <v>338</v>
      </c>
      <c r="L181" s="43">
        <v>15</v>
      </c>
    </row>
    <row r="182" spans="1:12" ht="15" x14ac:dyDescent="0.25">
      <c r="A182" s="23"/>
      <c r="B182" s="15"/>
      <c r="C182" s="11"/>
      <c r="D182" s="6"/>
      <c r="E182" s="42" t="s">
        <v>74</v>
      </c>
      <c r="F182" s="43">
        <v>20</v>
      </c>
      <c r="G182" s="43">
        <v>1.3</v>
      </c>
      <c r="H182" s="43">
        <v>0.3</v>
      </c>
      <c r="I182" s="43">
        <v>6.7</v>
      </c>
      <c r="J182" s="43">
        <v>34.1</v>
      </c>
      <c r="K182" s="44">
        <v>15</v>
      </c>
      <c r="L182" s="43">
        <v>12.38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50.529999999999994</v>
      </c>
      <c r="H184" s="19">
        <f t="shared" si="86"/>
        <v>19.413</v>
      </c>
      <c r="I184" s="19">
        <f t="shared" si="86"/>
        <v>79.62</v>
      </c>
      <c r="J184" s="19">
        <f t="shared" si="86"/>
        <v>695.70699999999999</v>
      </c>
      <c r="K184" s="25"/>
      <c r="L184" s="19">
        <f t="shared" ref="L184" si="87">SUM(L177:L183)</f>
        <v>62.6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101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>
        <v>29</v>
      </c>
      <c r="L185" s="43">
        <v>3.24</v>
      </c>
    </row>
    <row r="186" spans="1:12" ht="15" x14ac:dyDescent="0.25">
      <c r="A186" s="23"/>
      <c r="B186" s="15"/>
      <c r="C186" s="11"/>
      <c r="D186" s="7" t="s">
        <v>27</v>
      </c>
      <c r="E186" s="42" t="s">
        <v>102</v>
      </c>
      <c r="F186" s="43">
        <v>200</v>
      </c>
      <c r="G186" s="43">
        <v>7.9</v>
      </c>
      <c r="H186" s="43">
        <v>3.8</v>
      </c>
      <c r="I186" s="43">
        <v>12.4</v>
      </c>
      <c r="J186" s="43">
        <v>115.7</v>
      </c>
      <c r="K186" s="44">
        <v>102</v>
      </c>
      <c r="L186" s="43">
        <v>10.19</v>
      </c>
    </row>
    <row r="187" spans="1:12" ht="15" x14ac:dyDescent="0.25">
      <c r="A187" s="23"/>
      <c r="B187" s="15"/>
      <c r="C187" s="11"/>
      <c r="D187" s="7" t="s">
        <v>28</v>
      </c>
      <c r="E187" s="42" t="s">
        <v>109</v>
      </c>
      <c r="F187" s="43">
        <v>90</v>
      </c>
      <c r="G187" s="43">
        <v>23.6</v>
      </c>
      <c r="H187" s="43">
        <v>23.2</v>
      </c>
      <c r="I187" s="43">
        <v>26.4</v>
      </c>
      <c r="J187" s="43">
        <v>408.7</v>
      </c>
      <c r="K187" s="44">
        <v>295</v>
      </c>
      <c r="L187" s="43">
        <v>47.94</v>
      </c>
    </row>
    <row r="188" spans="1:12" ht="15" x14ac:dyDescent="0.25">
      <c r="A188" s="23"/>
      <c r="B188" s="15"/>
      <c r="C188" s="11"/>
      <c r="D188" s="7" t="s">
        <v>29</v>
      </c>
      <c r="E188" s="42" t="s">
        <v>103</v>
      </c>
      <c r="F188" s="43">
        <v>150</v>
      </c>
      <c r="G188" s="43">
        <v>6.5</v>
      </c>
      <c r="H188" s="43">
        <v>4.1900000000000004</v>
      </c>
      <c r="I188" s="43">
        <v>32.32</v>
      </c>
      <c r="J188" s="43">
        <v>193.27</v>
      </c>
      <c r="K188" s="44">
        <v>171</v>
      </c>
      <c r="L188" s="43">
        <v>7.15</v>
      </c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44">
        <v>389</v>
      </c>
      <c r="L189" s="43">
        <v>13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42</v>
      </c>
      <c r="L191" s="43">
        <v>2.74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41.84</v>
      </c>
      <c r="H194" s="19">
        <f t="shared" si="88"/>
        <v>31.77</v>
      </c>
      <c r="I194" s="19">
        <f t="shared" si="88"/>
        <v>106.89999999999998</v>
      </c>
      <c r="J194" s="19">
        <f t="shared" si="88"/>
        <v>881.07</v>
      </c>
      <c r="K194" s="25"/>
      <c r="L194" s="19">
        <f t="shared" ref="L194" si="89">SUM(L185:L193)</f>
        <v>84.259999999999991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1320</v>
      </c>
      <c r="G195" s="32">
        <f t="shared" ref="G195" si="90">G184+G194</f>
        <v>92.37</v>
      </c>
      <c r="H195" s="32">
        <f t="shared" ref="H195" si="91">H184+H194</f>
        <v>51.183</v>
      </c>
      <c r="I195" s="32">
        <f t="shared" ref="I195" si="92">I184+I194</f>
        <v>186.51999999999998</v>
      </c>
      <c r="J195" s="32">
        <f t="shared" ref="J195:L195" si="93">J184+J194</f>
        <v>1576.777</v>
      </c>
      <c r="K195" s="32"/>
      <c r="L195" s="32">
        <f t="shared" si="93"/>
        <v>146.85999999999999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54.845999999999989</v>
      </c>
      <c r="H196" s="34">
        <f t="shared" si="94"/>
        <v>47.903000000000006</v>
      </c>
      <c r="I196" s="34">
        <f t="shared" si="94"/>
        <v>161.89699999999999</v>
      </c>
      <c r="J196" s="34">
        <f t="shared" si="94"/>
        <v>1285.6690000000001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128.88200000000001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2023-11-23T09:36:49Z</dcterms:modified>
</cp:coreProperties>
</file>